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85" tabRatio="599" activeTab="0"/>
  </bookViews>
  <sheets>
    <sheet name="annexure1" sheetId="1" r:id="rId1"/>
  </sheets>
  <definedNames>
    <definedName name="_xlnm.Print_Area" localSheetId="0">'annexure1'!$A$1:$AT$21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<sst xmlns="http://schemas.openxmlformats.org/spreadsheetml/2006/main" count="98" uniqueCount="47">
  <si>
    <t>(Rs. in crores)</t>
  </si>
  <si>
    <t>Outlay</t>
  </si>
  <si>
    <t>Actuals</t>
  </si>
  <si>
    <t xml:space="preserve"> </t>
  </si>
  <si>
    <t>BE</t>
  </si>
  <si>
    <t>RE</t>
  </si>
  <si>
    <t>#</t>
  </si>
  <si>
    <t>*</t>
  </si>
  <si>
    <t>S&amp;T Deptt./Agencies</t>
  </si>
  <si>
    <t>Actual</t>
  </si>
  <si>
    <t>Deptt. of Biotechnology</t>
  </si>
  <si>
    <t>Deptt. of Space</t>
  </si>
  <si>
    <t>Grand Total</t>
  </si>
  <si>
    <t>(Rs. in Crores)</t>
  </si>
  <si>
    <t>Annual Plan                  2002-03</t>
  </si>
  <si>
    <t>10th Plan (2002-07)</t>
  </si>
  <si>
    <t xml:space="preserve">  Annual Plan           2003-04</t>
  </si>
  <si>
    <t xml:space="preserve">  Annual Plan                 2004-05</t>
  </si>
  <si>
    <t xml:space="preserve">  Annual Plan                    2005-06</t>
  </si>
  <si>
    <t xml:space="preserve">  Annual Plan                    2006-07</t>
  </si>
  <si>
    <t>11th Plan        (2007-12)</t>
  </si>
  <si>
    <t>recomm. by Steering Committee</t>
  </si>
  <si>
    <t>Deptt. of Atomic Energy (R&amp;D Sector)</t>
  </si>
  <si>
    <t>Deptt. of Science &amp; Technology</t>
  </si>
  <si>
    <t>Deptt. of Scientific &amp; Industrial Research inclu. CSIR</t>
  </si>
  <si>
    <t>Outlays/Expenditures of Central Scientific Ministries/Departments/Agencies</t>
  </si>
  <si>
    <t>9th Plan (1997-02)</t>
  </si>
  <si>
    <t># Excluding Agricultural research, Medical Research other than Scientific Ministries</t>
  </si>
  <si>
    <t>@ Excluding Scientific survey &amp; Dev. Division</t>
  </si>
  <si>
    <t>** excluding NTH &amp; Environment</t>
  </si>
  <si>
    <t>! Including Ocean Developmen t</t>
  </si>
  <si>
    <t>@</t>
  </si>
  <si>
    <t>**</t>
  </si>
  <si>
    <t>!</t>
  </si>
  <si>
    <t>* Excluding Capital works components</t>
  </si>
  <si>
    <t>Sl. No.</t>
  </si>
  <si>
    <t>1st Plan (1951-56)</t>
  </si>
  <si>
    <t>2nd Plan (1956-61)</t>
  </si>
  <si>
    <t>3rd Plan (1961-66)</t>
  </si>
  <si>
    <t>4th Plan (1969-74)</t>
  </si>
  <si>
    <t>5th Plan (1974-79)</t>
  </si>
  <si>
    <t>6th Plan (1980-85)</t>
  </si>
  <si>
    <t>7th Plan (1985-90)</t>
  </si>
  <si>
    <t>8th Plan (1992-97)</t>
  </si>
  <si>
    <t>Ministry of Earth Sciences/ Deptt. of Ocean Development</t>
  </si>
  <si>
    <t>1st - 10th Plan</t>
  </si>
  <si>
    <t>Annexure 1</t>
  </si>
</sst>
</file>

<file path=xl/styles.xml><?xml version="1.0" encoding="utf-8"?>
<styleSheet xmlns="http://schemas.openxmlformats.org/spreadsheetml/2006/main">
  <numFmts count="2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_)"/>
    <numFmt numFmtId="178" formatCode="0.0000_)"/>
    <numFmt numFmtId="179" formatCode="0.0_)"/>
    <numFmt numFmtId="180" formatCode="0_)"/>
  </numFmts>
  <fonts count="43">
    <font>
      <sz val="10"/>
      <name val="Courie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ourie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172" fontId="0" fillId="0" borderId="0" xfId="0" applyAlignment="1">
      <alignment/>
    </xf>
    <xf numFmtId="172" fontId="2" fillId="0" borderId="0" xfId="0" applyFont="1" applyAlignment="1">
      <alignment/>
    </xf>
    <xf numFmtId="172" fontId="3" fillId="0" borderId="0" xfId="0" applyFont="1" applyAlignment="1">
      <alignment/>
    </xf>
    <xf numFmtId="172" fontId="3" fillId="0" borderId="10" xfId="0" applyFont="1" applyBorder="1" applyAlignment="1">
      <alignment/>
    </xf>
    <xf numFmtId="172" fontId="3" fillId="0" borderId="11" xfId="0" applyFont="1" applyBorder="1" applyAlignment="1">
      <alignment horizontal="center" vertical="center"/>
    </xf>
    <xf numFmtId="172" fontId="3" fillId="0" borderId="12" xfId="0" applyFont="1" applyBorder="1" applyAlignment="1">
      <alignment horizontal="center"/>
    </xf>
    <xf numFmtId="172" fontId="3" fillId="0" borderId="13" xfId="0" applyFont="1" applyBorder="1" applyAlignment="1">
      <alignment horizontal="center" vertical="center"/>
    </xf>
    <xf numFmtId="172" fontId="3" fillId="0" borderId="0" xfId="0" applyFont="1" applyAlignment="1">
      <alignment horizontal="center"/>
    </xf>
    <xf numFmtId="172" fontId="3" fillId="0" borderId="11" xfId="0" applyFont="1" applyBorder="1" applyAlignment="1">
      <alignment/>
    </xf>
    <xf numFmtId="172" fontId="3" fillId="0" borderId="14" xfId="0" applyFont="1" applyBorder="1" applyAlignment="1">
      <alignment horizontal="center" vertical="center" wrapText="1"/>
    </xf>
    <xf numFmtId="172" fontId="3" fillId="0" borderId="15" xfId="0" applyFont="1" applyBorder="1" applyAlignment="1">
      <alignment horizontal="center" vertical="center" wrapText="1"/>
    </xf>
    <xf numFmtId="172" fontId="3" fillId="0" borderId="16" xfId="0" applyFont="1" applyBorder="1" applyAlignment="1">
      <alignment horizontal="center"/>
    </xf>
    <xf numFmtId="172" fontId="3" fillId="0" borderId="17" xfId="0" applyFont="1" applyBorder="1" applyAlignment="1">
      <alignment horizontal="center" vertical="center"/>
    </xf>
    <xf numFmtId="172" fontId="3" fillId="0" borderId="16" xfId="0" applyFont="1" applyBorder="1" applyAlignment="1">
      <alignment horizontal="center" vertical="center"/>
    </xf>
    <xf numFmtId="172" fontId="3" fillId="0" borderId="18" xfId="0" applyFont="1" applyBorder="1" applyAlignment="1">
      <alignment horizontal="center" vertical="center" wrapText="1"/>
    </xf>
    <xf numFmtId="172" fontId="3" fillId="0" borderId="18" xfId="0" applyFont="1" applyBorder="1" applyAlignment="1">
      <alignment horizontal="center"/>
    </xf>
    <xf numFmtId="172" fontId="3" fillId="0" borderId="16" xfId="0" applyFont="1" applyBorder="1" applyAlignment="1">
      <alignment horizontal="center" vertical="center" wrapText="1"/>
    </xf>
    <xf numFmtId="172" fontId="3" fillId="0" borderId="13" xfId="0" applyFont="1" applyBorder="1" applyAlignment="1">
      <alignment horizontal="center" vertical="center" wrapText="1"/>
    </xf>
    <xf numFmtId="172" fontId="3" fillId="0" borderId="18" xfId="0" applyFont="1" applyBorder="1" applyAlignment="1">
      <alignment horizontal="center" vertical="center"/>
    </xf>
    <xf numFmtId="172" fontId="2" fillId="0" borderId="12" xfId="0" applyFont="1" applyBorder="1" applyAlignment="1">
      <alignment/>
    </xf>
    <xf numFmtId="172" fontId="2" fillId="0" borderId="13" xfId="0" applyFont="1" applyBorder="1" applyAlignment="1">
      <alignment wrapText="1"/>
    </xf>
    <xf numFmtId="172" fontId="2" fillId="0" borderId="11" xfId="0" applyFont="1" applyBorder="1" applyAlignment="1">
      <alignment wrapText="1"/>
    </xf>
    <xf numFmtId="172" fontId="2" fillId="0" borderId="13" xfId="0" applyFont="1" applyBorder="1" applyAlignment="1">
      <alignment/>
    </xf>
    <xf numFmtId="172" fontId="3" fillId="0" borderId="11" xfId="0" applyFont="1" applyBorder="1" applyAlignment="1">
      <alignment horizontal="center" vertical="center" wrapText="1"/>
    </xf>
    <xf numFmtId="172" fontId="3" fillId="0" borderId="17" xfId="0" applyFont="1" applyBorder="1" applyAlignment="1">
      <alignment horizontal="center" vertical="center" wrapText="1"/>
    </xf>
    <xf numFmtId="172" fontId="3" fillId="0" borderId="14" xfId="0" applyFont="1" applyBorder="1" applyAlignment="1">
      <alignment horizontal="center" vertical="center"/>
    </xf>
    <xf numFmtId="172" fontId="3" fillId="0" borderId="19" xfId="0" applyFont="1" applyBorder="1" applyAlignment="1">
      <alignment horizontal="center" vertical="center" wrapText="1"/>
    </xf>
    <xf numFmtId="172" fontId="3" fillId="0" borderId="10" xfId="0" applyFont="1" applyBorder="1" applyAlignment="1">
      <alignment horizontal="center"/>
    </xf>
    <xf numFmtId="172" fontId="3" fillId="0" borderId="11" xfId="0" applyFont="1" applyBorder="1" applyAlignment="1">
      <alignment wrapText="1"/>
    </xf>
    <xf numFmtId="172" fontId="3" fillId="0" borderId="19" xfId="0" applyFont="1" applyBorder="1" applyAlignment="1">
      <alignment/>
    </xf>
    <xf numFmtId="172" fontId="2" fillId="0" borderId="0" xfId="0" applyFont="1" applyAlignment="1" quotePrefix="1">
      <alignment/>
    </xf>
    <xf numFmtId="172" fontId="3" fillId="0" borderId="20" xfId="0" applyFont="1" applyBorder="1" applyAlignment="1">
      <alignment horizontal="center"/>
    </xf>
    <xf numFmtId="172" fontId="3" fillId="0" borderId="19" xfId="0" applyFont="1" applyBorder="1" applyAlignment="1">
      <alignment wrapText="1"/>
    </xf>
    <xf numFmtId="172" fontId="3" fillId="0" borderId="13" xfId="0" applyFont="1" applyBorder="1" applyAlignment="1">
      <alignment horizontal="center"/>
    </xf>
    <xf numFmtId="172" fontId="3" fillId="0" borderId="11" xfId="0" applyFont="1" applyBorder="1" applyAlignment="1">
      <alignment horizontal="center"/>
    </xf>
    <xf numFmtId="172" fontId="3" fillId="0" borderId="19" xfId="0" applyFont="1" applyBorder="1" applyAlignment="1">
      <alignment horizontal="center"/>
    </xf>
    <xf numFmtId="172" fontId="3" fillId="0" borderId="14" xfId="0" applyFont="1" applyBorder="1" applyAlignment="1">
      <alignment horizontal="center"/>
    </xf>
    <xf numFmtId="172" fontId="3" fillId="0" borderId="17" xfId="0" applyFont="1" applyBorder="1" applyAlignment="1">
      <alignment horizontal="center"/>
    </xf>
    <xf numFmtId="172" fontId="3" fillId="0" borderId="18" xfId="0" applyFont="1" applyBorder="1" applyAlignment="1">
      <alignment wrapText="1"/>
    </xf>
    <xf numFmtId="172" fontId="2" fillId="0" borderId="19" xfId="0" applyFont="1" applyBorder="1" applyAlignment="1">
      <alignment wrapText="1"/>
    </xf>
    <xf numFmtId="172" fontId="2" fillId="0" borderId="14" xfId="0" applyFont="1" applyBorder="1" applyAlignment="1">
      <alignment wrapText="1"/>
    </xf>
    <xf numFmtId="172" fontId="2" fillId="0" borderId="17" xfId="0" applyFont="1" applyBorder="1" applyAlignment="1">
      <alignment wrapText="1"/>
    </xf>
    <xf numFmtId="172" fontId="2" fillId="0" borderId="18" xfId="0" applyFont="1" applyBorder="1" applyAlignment="1">
      <alignment wrapText="1"/>
    </xf>
    <xf numFmtId="172" fontId="2" fillId="0" borderId="12" xfId="0" applyFont="1" applyBorder="1" applyAlignment="1">
      <alignment wrapText="1"/>
    </xf>
    <xf numFmtId="172" fontId="2" fillId="0" borderId="10" xfId="0" applyFont="1" applyBorder="1" applyAlignment="1">
      <alignment wrapText="1"/>
    </xf>
    <xf numFmtId="172" fontId="2" fillId="0" borderId="10" xfId="0" applyFont="1" applyFill="1" applyBorder="1" applyAlignment="1">
      <alignment wrapText="1"/>
    </xf>
    <xf numFmtId="172" fontId="3" fillId="0" borderId="20" xfId="0" applyFont="1" applyBorder="1" applyAlignment="1">
      <alignment/>
    </xf>
    <xf numFmtId="172" fontId="3" fillId="0" borderId="19" xfId="0" applyFont="1" applyBorder="1" applyAlignment="1">
      <alignment horizontal="center" vertical="center"/>
    </xf>
    <xf numFmtId="172" fontId="3" fillId="0" borderId="15" xfId="0" applyFont="1" applyBorder="1" applyAlignment="1">
      <alignment vertical="center" wrapText="1"/>
    </xf>
    <xf numFmtId="172" fontId="2" fillId="0" borderId="21" xfId="0" applyFont="1" applyBorder="1" applyAlignment="1">
      <alignment/>
    </xf>
    <xf numFmtId="172" fontId="2" fillId="0" borderId="20" xfId="0" applyFont="1" applyBorder="1" applyAlignment="1">
      <alignment/>
    </xf>
    <xf numFmtId="172" fontId="3" fillId="0" borderId="13" xfId="0" applyFont="1" applyBorder="1" applyAlignment="1">
      <alignment/>
    </xf>
    <xf numFmtId="172" fontId="2" fillId="0" borderId="11" xfId="0" applyFont="1" applyBorder="1" applyAlignment="1">
      <alignment/>
    </xf>
    <xf numFmtId="172" fontId="2" fillId="0" borderId="14" xfId="0" applyFont="1" applyBorder="1" applyAlignment="1">
      <alignment/>
    </xf>
    <xf numFmtId="172" fontId="2" fillId="0" borderId="17" xfId="0" applyFont="1" applyBorder="1" applyAlignment="1">
      <alignment/>
    </xf>
    <xf numFmtId="172" fontId="2" fillId="0" borderId="18" xfId="0" applyFont="1" applyBorder="1" applyAlignment="1">
      <alignment/>
    </xf>
    <xf numFmtId="172" fontId="3" fillId="0" borderId="18" xfId="0" applyFont="1" applyBorder="1" applyAlignment="1">
      <alignment/>
    </xf>
    <xf numFmtId="172" fontId="2" fillId="0" borderId="10" xfId="0" applyFont="1" applyBorder="1" applyAlignment="1">
      <alignment/>
    </xf>
    <xf numFmtId="172" fontId="2" fillId="0" borderId="22" xfId="0" applyFont="1" applyBorder="1" applyAlignment="1">
      <alignment/>
    </xf>
    <xf numFmtId="172" fontId="2" fillId="0" borderId="23" xfId="0" applyFont="1" applyBorder="1" applyAlignment="1">
      <alignment/>
    </xf>
    <xf numFmtId="172" fontId="3" fillId="0" borderId="10" xfId="0" applyFont="1" applyBorder="1" applyAlignment="1">
      <alignment/>
    </xf>
    <xf numFmtId="172" fontId="2" fillId="0" borderId="13" xfId="0" applyFont="1" applyFill="1" applyBorder="1" applyAlignment="1">
      <alignment/>
    </xf>
    <xf numFmtId="172" fontId="2" fillId="0" borderId="13" xfId="0" applyFont="1" applyBorder="1" applyAlignment="1" quotePrefix="1">
      <alignment/>
    </xf>
    <xf numFmtId="172" fontId="3" fillId="0" borderId="11" xfId="0" applyFont="1" applyBorder="1" applyAlignment="1">
      <alignment/>
    </xf>
    <xf numFmtId="172" fontId="2" fillId="0" borderId="19" xfId="0" applyFont="1" applyBorder="1" applyAlignment="1">
      <alignment/>
    </xf>
    <xf numFmtId="172" fontId="2" fillId="0" borderId="15" xfId="0" applyFont="1" applyBorder="1" applyAlignment="1">
      <alignment/>
    </xf>
    <xf numFmtId="172" fontId="2" fillId="0" borderId="16" xfId="0" applyFont="1" applyBorder="1" applyAlignment="1">
      <alignment/>
    </xf>
    <xf numFmtId="172" fontId="3" fillId="0" borderId="16" xfId="0" applyFont="1" applyBorder="1" applyAlignment="1">
      <alignment/>
    </xf>
    <xf numFmtId="172" fontId="3" fillId="0" borderId="21" xfId="0" applyFont="1" applyBorder="1" applyAlignment="1">
      <alignment/>
    </xf>
    <xf numFmtId="172" fontId="3" fillId="0" borderId="14" xfId="0" applyFont="1" applyBorder="1" applyAlignment="1">
      <alignment/>
    </xf>
    <xf numFmtId="172" fontId="3" fillId="0" borderId="12" xfId="0" applyFont="1" applyBorder="1" applyAlignment="1">
      <alignment/>
    </xf>
    <xf numFmtId="0" fontId="2" fillId="0" borderId="12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/>
    </xf>
    <xf numFmtId="172" fontId="3" fillId="0" borderId="13" xfId="0" applyFont="1" applyBorder="1" applyAlignment="1">
      <alignment vertical="center"/>
    </xf>
    <xf numFmtId="172" fontId="3" fillId="0" borderId="19" xfId="53" applyNumberFormat="1" applyFont="1" applyBorder="1" applyAlignment="1" applyProtection="1">
      <alignment/>
      <protection/>
    </xf>
    <xf numFmtId="172" fontId="2" fillId="0" borderId="19" xfId="53" applyNumberFormat="1" applyFont="1" applyBorder="1" applyAlignment="1" applyProtection="1">
      <alignment/>
      <protection/>
    </xf>
    <xf numFmtId="172" fontId="3" fillId="0" borderId="0" xfId="0" applyFont="1" applyAlignment="1">
      <alignment horizontal="center" vertical="center"/>
    </xf>
    <xf numFmtId="172" fontId="2" fillId="0" borderId="0" xfId="0" applyFont="1" applyAlignment="1">
      <alignment horizontal="center" vertical="center"/>
    </xf>
    <xf numFmtId="172" fontId="3" fillId="0" borderId="20" xfId="0" applyFont="1" applyBorder="1" applyAlignment="1">
      <alignment vertical="center" wrapText="1"/>
    </xf>
    <xf numFmtId="172" fontId="2" fillId="0" borderId="13" xfId="0" applyFont="1" applyBorder="1" applyAlignment="1">
      <alignment vertical="center"/>
    </xf>
    <xf numFmtId="172" fontId="2" fillId="0" borderId="20" xfId="0" applyFont="1" applyBorder="1" applyAlignment="1">
      <alignment vertical="center"/>
    </xf>
    <xf numFmtId="172" fontId="2" fillId="0" borderId="11" xfId="0" applyFont="1" applyBorder="1" applyAlignment="1">
      <alignment vertical="center"/>
    </xf>
    <xf numFmtId="172" fontId="2" fillId="0" borderId="14" xfId="0" applyFont="1" applyBorder="1" applyAlignment="1">
      <alignment vertical="center"/>
    </xf>
    <xf numFmtId="172" fontId="2" fillId="0" borderId="12" xfId="0" applyFont="1" applyBorder="1" applyAlignment="1">
      <alignment vertical="center"/>
    </xf>
    <xf numFmtId="172" fontId="3" fillId="0" borderId="20" xfId="0" applyFont="1" applyBorder="1" applyAlignment="1">
      <alignment vertical="center"/>
    </xf>
    <xf numFmtId="172" fontId="2" fillId="0" borderId="22" xfId="0" applyFont="1" applyBorder="1" applyAlignment="1">
      <alignment vertical="center"/>
    </xf>
    <xf numFmtId="172" fontId="2" fillId="0" borderId="23" xfId="0" applyFont="1" applyBorder="1" applyAlignment="1">
      <alignment vertical="center"/>
    </xf>
    <xf numFmtId="172" fontId="2" fillId="0" borderId="17" xfId="0" applyFont="1" applyBorder="1" applyAlignment="1">
      <alignment vertical="center"/>
    </xf>
    <xf numFmtId="172" fontId="2" fillId="0" borderId="18" xfId="0" applyFont="1" applyBorder="1" applyAlignment="1">
      <alignment vertical="center"/>
    </xf>
    <xf numFmtId="172" fontId="3" fillId="0" borderId="18" xfId="0" applyFont="1" applyBorder="1" applyAlignment="1">
      <alignment vertical="center"/>
    </xf>
    <xf numFmtId="172" fontId="2" fillId="0" borderId="10" xfId="0" applyFont="1" applyBorder="1" applyAlignment="1">
      <alignment vertical="center"/>
    </xf>
    <xf numFmtId="172" fontId="2" fillId="0" borderId="21" xfId="0" applyFont="1" applyBorder="1" applyAlignment="1">
      <alignment vertical="center"/>
    </xf>
    <xf numFmtId="172" fontId="2" fillId="0" borderId="24" xfId="0" applyFont="1" applyBorder="1" applyAlignment="1">
      <alignment vertical="center"/>
    </xf>
    <xf numFmtId="172" fontId="2" fillId="0" borderId="0" xfId="0" applyFont="1" applyBorder="1" applyAlignment="1">
      <alignment vertical="center"/>
    </xf>
    <xf numFmtId="172" fontId="3" fillId="0" borderId="0" xfId="0" applyFont="1" applyBorder="1" applyAlignment="1">
      <alignment vertical="center"/>
    </xf>
    <xf numFmtId="172" fontId="2" fillId="0" borderId="0" xfId="0" applyFont="1" applyAlignment="1">
      <alignment vertical="center"/>
    </xf>
    <xf numFmtId="172" fontId="3" fillId="0" borderId="10" xfId="0" applyFont="1" applyBorder="1" applyAlignment="1">
      <alignment vertical="center" wrapText="1"/>
    </xf>
    <xf numFmtId="172" fontId="6" fillId="0" borderId="0" xfId="0" applyFont="1" applyAlignment="1">
      <alignment horizontal="center"/>
    </xf>
    <xf numFmtId="172" fontId="6" fillId="0" borderId="0" xfId="0" applyFont="1" applyAlignment="1">
      <alignment horizontal="center" vertical="center"/>
    </xf>
    <xf numFmtId="172" fontId="5" fillId="0" borderId="0" xfId="0" applyFont="1" applyAlignment="1">
      <alignment horizontal="center" vertical="center"/>
    </xf>
    <xf numFmtId="172" fontId="3" fillId="0" borderId="17" xfId="0" applyFont="1" applyBorder="1" applyAlignment="1">
      <alignment horizontal="center" vertical="center" wrapText="1"/>
    </xf>
    <xf numFmtId="172" fontId="3" fillId="0" borderId="18" xfId="0" applyFont="1" applyBorder="1" applyAlignment="1">
      <alignment horizontal="center" vertical="center" wrapText="1"/>
    </xf>
    <xf numFmtId="172" fontId="3" fillId="0" borderId="16" xfId="0" applyFont="1" applyBorder="1" applyAlignment="1">
      <alignment horizontal="center" vertical="center" wrapText="1"/>
    </xf>
    <xf numFmtId="172" fontId="3" fillId="0" borderId="17" xfId="0" applyFont="1" applyBorder="1" applyAlignment="1">
      <alignment horizontal="center" vertical="center" wrapText="1" shrinkToFit="1"/>
    </xf>
    <xf numFmtId="172" fontId="3" fillId="0" borderId="16" xfId="0" applyFont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1"/>
  <sheetViews>
    <sheetView tabSelected="1" view="pageBreakPreview" zoomScale="70" zoomScaleSheetLayoutView="70" zoomScalePageLayoutView="0" workbookViewId="0" topLeftCell="A1">
      <selection activeCell="V14" sqref="V14"/>
    </sheetView>
  </sheetViews>
  <sheetFormatPr defaultColWidth="4.125" defaultRowHeight="12.75"/>
  <cols>
    <col min="1" max="1" width="4.00390625" style="1" customWidth="1"/>
    <col min="2" max="2" width="37.75390625" style="1" customWidth="1"/>
    <col min="3" max="3" width="9.25390625" style="1" customWidth="1"/>
    <col min="4" max="4" width="9.625" style="1" customWidth="1"/>
    <col min="5" max="5" width="9.25390625" style="1" customWidth="1"/>
    <col min="6" max="6" width="9.375" style="1" customWidth="1"/>
    <col min="7" max="7" width="1.37890625" style="1" customWidth="1"/>
    <col min="8" max="8" width="9.25390625" style="1" customWidth="1"/>
    <col min="9" max="9" width="2.50390625" style="1" customWidth="1"/>
    <col min="10" max="10" width="9.625" style="1" customWidth="1"/>
    <col min="11" max="11" width="9.50390625" style="1" customWidth="1"/>
    <col min="12" max="12" width="2.375" style="1" customWidth="1"/>
    <col min="13" max="13" width="9.375" style="1" customWidth="1"/>
    <col min="14" max="14" width="9.50390625" style="1" customWidth="1"/>
    <col min="15" max="15" width="2.375" style="1" customWidth="1"/>
    <col min="16" max="16" width="10.00390625" style="1" customWidth="1"/>
    <col min="17" max="17" width="2.375" style="1" customWidth="1"/>
    <col min="18" max="18" width="9.375" style="1" customWidth="1"/>
    <col min="19" max="19" width="2.375" style="1" customWidth="1"/>
    <col min="20" max="20" width="9.50390625" style="1" customWidth="1"/>
    <col min="21" max="21" width="2.50390625" style="1" customWidth="1"/>
    <col min="22" max="22" width="9.50390625" style="1" customWidth="1"/>
    <col min="23" max="24" width="9.625" style="1" customWidth="1"/>
    <col min="25" max="25" width="9.50390625" style="1" customWidth="1"/>
    <col min="26" max="26" width="1.625" style="1" customWidth="1"/>
    <col min="27" max="27" width="9.25390625" style="1" customWidth="1"/>
    <col min="28" max="28" width="11.125" style="1" customWidth="1"/>
    <col min="29" max="29" width="9.50390625" style="1" customWidth="1"/>
    <col min="30" max="30" width="10.25390625" style="1" hidden="1" customWidth="1"/>
    <col min="31" max="31" width="10.50390625" style="1" hidden="1" customWidth="1"/>
    <col min="32" max="32" width="9.25390625" style="1" hidden="1" customWidth="1"/>
    <col min="33" max="33" width="9.75390625" style="1" hidden="1" customWidth="1"/>
    <col min="34" max="34" width="10.25390625" style="1" hidden="1" customWidth="1"/>
    <col min="35" max="35" width="10.00390625" style="1" hidden="1" customWidth="1"/>
    <col min="36" max="36" width="9.625" style="1" hidden="1" customWidth="1"/>
    <col min="37" max="37" width="1.875" style="1" hidden="1" customWidth="1"/>
    <col min="38" max="38" width="9.375" style="1" hidden="1" customWidth="1"/>
    <col min="39" max="39" width="1.625" style="1" hidden="1" customWidth="1"/>
    <col min="40" max="40" width="9.50390625" style="1" hidden="1" customWidth="1"/>
    <col min="41" max="41" width="1.625" style="1" hidden="1" customWidth="1"/>
    <col min="42" max="43" width="10.25390625" style="1" hidden="1" customWidth="1"/>
    <col min="44" max="44" width="2.25390625" style="1" hidden="1" customWidth="1"/>
    <col min="45" max="45" width="10.25390625" style="1" hidden="1" customWidth="1"/>
    <col min="46" max="46" width="9.875" style="1" customWidth="1"/>
    <col min="47" max="47" width="12.125" style="1" hidden="1" customWidth="1"/>
    <col min="48" max="16384" width="4.125" style="1" customWidth="1"/>
  </cols>
  <sheetData>
    <row r="2" ht="15.75">
      <c r="AB2" s="1" t="s">
        <v>46</v>
      </c>
    </row>
    <row r="3" spans="11:16" ht="18.75">
      <c r="K3" s="98" t="s">
        <v>45</v>
      </c>
      <c r="L3" s="98"/>
      <c r="M3" s="98"/>
      <c r="N3" s="98"/>
      <c r="O3" s="98"/>
      <c r="P3" s="98"/>
    </row>
    <row r="4" spans="1:46" ht="18.75">
      <c r="A4" s="99" t="s">
        <v>25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</row>
    <row r="5" spans="1:46" ht="15.7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</row>
    <row r="6" spans="28:43" ht="15.75">
      <c r="AB6" s="1" t="s">
        <v>13</v>
      </c>
      <c r="AN6" s="1" t="s">
        <v>0</v>
      </c>
      <c r="AQ6" s="1" t="s">
        <v>13</v>
      </c>
    </row>
    <row r="7" spans="1:47" s="2" customFormat="1" ht="42.75" customHeight="1">
      <c r="A7" s="48" t="s">
        <v>35</v>
      </c>
      <c r="B7" s="12" t="s">
        <v>8</v>
      </c>
      <c r="C7" s="17" t="s">
        <v>36</v>
      </c>
      <c r="D7" s="17" t="s">
        <v>36</v>
      </c>
      <c r="E7" s="16" t="s">
        <v>37</v>
      </c>
      <c r="F7" s="23" t="s">
        <v>37</v>
      </c>
      <c r="G7" s="25"/>
      <c r="H7" s="23" t="s">
        <v>38</v>
      </c>
      <c r="I7" s="25"/>
      <c r="J7" s="16" t="s">
        <v>38</v>
      </c>
      <c r="K7" s="23" t="s">
        <v>39</v>
      </c>
      <c r="L7" s="25"/>
      <c r="M7" s="16" t="s">
        <v>39</v>
      </c>
      <c r="N7" s="23" t="s">
        <v>40</v>
      </c>
      <c r="O7" s="25"/>
      <c r="P7" s="24" t="s">
        <v>40</v>
      </c>
      <c r="Q7" s="18"/>
      <c r="R7" s="16" t="s">
        <v>41</v>
      </c>
      <c r="S7" s="13"/>
      <c r="T7" s="23" t="s">
        <v>41</v>
      </c>
      <c r="U7" s="25"/>
      <c r="V7" s="17" t="s">
        <v>42</v>
      </c>
      <c r="W7" s="16" t="s">
        <v>42</v>
      </c>
      <c r="X7" s="17" t="s">
        <v>43</v>
      </c>
      <c r="Y7" s="23" t="s">
        <v>43</v>
      </c>
      <c r="Z7" s="25"/>
      <c r="AA7" s="14" t="s">
        <v>26</v>
      </c>
      <c r="AB7" s="10" t="s">
        <v>26</v>
      </c>
      <c r="AC7" s="10" t="s">
        <v>15</v>
      </c>
      <c r="AD7" s="101" t="s">
        <v>14</v>
      </c>
      <c r="AE7" s="102"/>
      <c r="AF7" s="101" t="s">
        <v>16</v>
      </c>
      <c r="AG7" s="102"/>
      <c r="AH7" s="101" t="s">
        <v>17</v>
      </c>
      <c r="AI7" s="102"/>
      <c r="AJ7" s="101" t="s">
        <v>18</v>
      </c>
      <c r="AK7" s="103"/>
      <c r="AL7" s="103"/>
      <c r="AM7" s="102"/>
      <c r="AN7" s="104" t="s">
        <v>19</v>
      </c>
      <c r="AO7" s="105"/>
      <c r="AP7" s="105"/>
      <c r="AQ7" s="11"/>
      <c r="AR7" s="15"/>
      <c r="AS7" s="24" t="s">
        <v>15</v>
      </c>
      <c r="AT7" s="10" t="s">
        <v>15</v>
      </c>
      <c r="AU7" s="16" t="s">
        <v>20</v>
      </c>
    </row>
    <row r="8" spans="1:47" s="7" customFormat="1" ht="15.75" customHeight="1">
      <c r="A8" s="5"/>
      <c r="B8" s="27"/>
      <c r="C8" s="27" t="s">
        <v>1</v>
      </c>
      <c r="D8" s="33" t="s">
        <v>2</v>
      </c>
      <c r="E8" s="34" t="s">
        <v>1</v>
      </c>
      <c r="F8" s="34" t="s">
        <v>2</v>
      </c>
      <c r="G8" s="36"/>
      <c r="H8" s="35" t="s">
        <v>1</v>
      </c>
      <c r="I8" s="35"/>
      <c r="J8" s="33" t="s">
        <v>2</v>
      </c>
      <c r="K8" s="35" t="s">
        <v>1</v>
      </c>
      <c r="L8" s="35"/>
      <c r="M8" s="33" t="s">
        <v>2</v>
      </c>
      <c r="N8" s="31" t="s">
        <v>1</v>
      </c>
      <c r="O8" s="31"/>
      <c r="P8" s="37" t="s">
        <v>2</v>
      </c>
      <c r="Q8" s="15"/>
      <c r="R8" s="35" t="s">
        <v>1</v>
      </c>
      <c r="S8" s="36"/>
      <c r="T8" s="37" t="s">
        <v>2</v>
      </c>
      <c r="U8" s="15"/>
      <c r="V8" s="33" t="s">
        <v>1</v>
      </c>
      <c r="W8" s="33" t="s">
        <v>2</v>
      </c>
      <c r="X8" s="33" t="s">
        <v>1</v>
      </c>
      <c r="Y8" s="37" t="s">
        <v>2</v>
      </c>
      <c r="Z8" s="15"/>
      <c r="AA8" s="6" t="s">
        <v>1</v>
      </c>
      <c r="AB8" s="33" t="s">
        <v>2</v>
      </c>
      <c r="AC8" s="6" t="s">
        <v>1</v>
      </c>
      <c r="AD8" s="25" t="s">
        <v>4</v>
      </c>
      <c r="AE8" s="6" t="s">
        <v>2</v>
      </c>
      <c r="AF8" s="6" t="s">
        <v>4</v>
      </c>
      <c r="AG8" s="6" t="s">
        <v>9</v>
      </c>
      <c r="AH8" s="6" t="s">
        <v>4</v>
      </c>
      <c r="AI8" s="4" t="s">
        <v>9</v>
      </c>
      <c r="AJ8" s="4" t="s">
        <v>4</v>
      </c>
      <c r="AK8" s="25"/>
      <c r="AL8" s="6" t="s">
        <v>9</v>
      </c>
      <c r="AM8" s="47"/>
      <c r="AN8" s="4" t="s">
        <v>4</v>
      </c>
      <c r="AO8" s="47"/>
      <c r="AP8" s="4" t="s">
        <v>5</v>
      </c>
      <c r="AQ8" s="6" t="s">
        <v>9</v>
      </c>
      <c r="AR8" s="9"/>
      <c r="AS8" s="23" t="s">
        <v>4</v>
      </c>
      <c r="AT8" s="6" t="s">
        <v>2</v>
      </c>
      <c r="AU8" s="26" t="s">
        <v>21</v>
      </c>
    </row>
    <row r="9" spans="1:47" ht="19.5" customHeight="1">
      <c r="A9" s="71">
        <v>1</v>
      </c>
      <c r="B9" s="28" t="s">
        <v>22</v>
      </c>
      <c r="C9" s="28"/>
      <c r="D9" s="20"/>
      <c r="E9" s="39">
        <v>27</v>
      </c>
      <c r="F9" s="21">
        <v>27</v>
      </c>
      <c r="G9" s="40"/>
      <c r="H9" s="39">
        <v>33.1</v>
      </c>
      <c r="I9" s="39"/>
      <c r="J9" s="20">
        <v>38.26</v>
      </c>
      <c r="K9" s="39">
        <v>67.48</v>
      </c>
      <c r="L9" s="39"/>
      <c r="M9" s="20">
        <v>93.34</v>
      </c>
      <c r="N9" s="39">
        <v>167.13</v>
      </c>
      <c r="O9" s="32"/>
      <c r="P9" s="21">
        <v>136.09</v>
      </c>
      <c r="Q9" s="40"/>
      <c r="R9" s="39">
        <v>248.98</v>
      </c>
      <c r="S9" s="39"/>
      <c r="T9" s="41">
        <v>238.94</v>
      </c>
      <c r="U9" s="42"/>
      <c r="V9" s="39">
        <v>315</v>
      </c>
      <c r="W9" s="20">
        <v>284.86</v>
      </c>
      <c r="X9" s="39">
        <v>600</v>
      </c>
      <c r="Y9" s="41">
        <v>663.91</v>
      </c>
      <c r="Z9" s="38"/>
      <c r="AA9" s="40">
        <v>1500</v>
      </c>
      <c r="AB9" s="20">
        <v>1525.6</v>
      </c>
      <c r="AC9" s="49">
        <v>3501.35</v>
      </c>
      <c r="AD9" s="19">
        <v>535</v>
      </c>
      <c r="AE9" s="19">
        <v>405.56</v>
      </c>
      <c r="AF9" s="19">
        <v>464</v>
      </c>
      <c r="AG9" s="19">
        <v>409.94</v>
      </c>
      <c r="AH9" s="43">
        <v>703.58</v>
      </c>
      <c r="AI9" s="43">
        <v>609.52</v>
      </c>
      <c r="AJ9" s="44">
        <v>872.74</v>
      </c>
      <c r="AK9" s="49"/>
      <c r="AL9" s="43">
        <v>770.8</v>
      </c>
      <c r="AM9" s="50"/>
      <c r="AN9" s="44">
        <v>1003</v>
      </c>
      <c r="AO9" s="50"/>
      <c r="AP9" s="45">
        <v>1032.72</v>
      </c>
      <c r="AQ9" s="46">
        <v>991.24</v>
      </c>
      <c r="AR9" s="49"/>
      <c r="AS9" s="19">
        <f aca="true" t="shared" si="0" ref="AS9:AS14">+AD9+AF9+AH9+AJ9+AN9</f>
        <v>3578.3199999999997</v>
      </c>
      <c r="AT9" s="19">
        <f>+AE9+AG9+AI9+AL9+AQ9</f>
        <v>3187.0599999999995</v>
      </c>
      <c r="AU9" s="19">
        <v>11170.5</v>
      </c>
    </row>
    <row r="10" spans="1:47" s="96" customFormat="1" ht="34.5" customHeight="1">
      <c r="A10" s="72">
        <v>2</v>
      </c>
      <c r="B10" s="79" t="s">
        <v>44</v>
      </c>
      <c r="C10" s="74"/>
      <c r="D10" s="80"/>
      <c r="E10" s="81"/>
      <c r="F10" s="82"/>
      <c r="G10" s="83"/>
      <c r="H10" s="81"/>
      <c r="I10" s="81"/>
      <c r="J10" s="84"/>
      <c r="K10" s="81"/>
      <c r="L10" s="81"/>
      <c r="M10" s="80"/>
      <c r="N10" s="81"/>
      <c r="O10" s="85"/>
      <c r="P10" s="86"/>
      <c r="Q10" s="87"/>
      <c r="R10" s="81"/>
      <c r="S10" s="81"/>
      <c r="T10" s="88">
        <v>70.76</v>
      </c>
      <c r="U10" s="89"/>
      <c r="V10" s="81">
        <v>110</v>
      </c>
      <c r="W10" s="80">
        <v>72.63</v>
      </c>
      <c r="X10" s="81">
        <v>130</v>
      </c>
      <c r="Y10" s="88">
        <v>199.4</v>
      </c>
      <c r="Z10" s="90"/>
      <c r="AA10" s="83">
        <v>510.62</v>
      </c>
      <c r="AB10" s="80">
        <v>452.11</v>
      </c>
      <c r="AC10" s="81">
        <v>1125</v>
      </c>
      <c r="AD10" s="84">
        <v>175</v>
      </c>
      <c r="AE10" s="81">
        <v>138.69</v>
      </c>
      <c r="AF10" s="84">
        <v>175</v>
      </c>
      <c r="AG10" s="81">
        <v>147.38</v>
      </c>
      <c r="AH10" s="84">
        <v>200</v>
      </c>
      <c r="AI10" s="81">
        <v>198.88</v>
      </c>
      <c r="AJ10" s="91">
        <v>340</v>
      </c>
      <c r="AK10" s="92" t="s">
        <v>3</v>
      </c>
      <c r="AL10" s="93">
        <v>225.05</v>
      </c>
      <c r="AM10" s="94" t="s">
        <v>3</v>
      </c>
      <c r="AN10" s="86">
        <v>438</v>
      </c>
      <c r="AO10" s="87" t="s">
        <v>3</v>
      </c>
      <c r="AP10" s="86">
        <v>417.49</v>
      </c>
      <c r="AQ10" s="95">
        <v>334.44</v>
      </c>
      <c r="AR10" s="87" t="s">
        <v>7</v>
      </c>
      <c r="AS10" s="84">
        <f t="shared" si="0"/>
        <v>1328</v>
      </c>
      <c r="AT10" s="84">
        <f aca="true" t="shared" si="1" ref="AT10:AT15">+AE10+AG10+AI10+AL10+AQ10</f>
        <v>1044.44</v>
      </c>
      <c r="AU10" s="84">
        <v>12009</v>
      </c>
    </row>
    <row r="11" spans="1:47" ht="20.25" customHeight="1">
      <c r="A11" s="73">
        <v>3</v>
      </c>
      <c r="B11" s="3" t="s">
        <v>23</v>
      </c>
      <c r="C11" s="60"/>
      <c r="D11" s="22"/>
      <c r="E11" s="50"/>
      <c r="F11" s="52"/>
      <c r="G11" s="53"/>
      <c r="H11" s="50"/>
      <c r="I11" s="50"/>
      <c r="J11" s="19"/>
      <c r="K11" s="50"/>
      <c r="L11" s="50"/>
      <c r="M11" s="22"/>
      <c r="N11" s="50">
        <v>58.96</v>
      </c>
      <c r="O11" s="46"/>
      <c r="P11" s="54">
        <v>59.07</v>
      </c>
      <c r="Q11" s="55"/>
      <c r="R11" s="50">
        <v>134.87</v>
      </c>
      <c r="S11" s="50" t="s">
        <v>33</v>
      </c>
      <c r="T11" s="54">
        <v>127.24</v>
      </c>
      <c r="U11" s="55"/>
      <c r="V11" s="50">
        <v>301.78</v>
      </c>
      <c r="W11" s="22">
        <v>332.9</v>
      </c>
      <c r="X11" s="50">
        <v>640</v>
      </c>
      <c r="Y11" s="54">
        <v>936.71</v>
      </c>
      <c r="Z11" s="56" t="s">
        <v>7</v>
      </c>
      <c r="AA11" s="53">
        <v>1497.35</v>
      </c>
      <c r="AB11" s="22">
        <v>1502.32</v>
      </c>
      <c r="AC11" s="49">
        <v>3400</v>
      </c>
      <c r="AD11" s="19">
        <v>625</v>
      </c>
      <c r="AE11" s="19">
        <v>537.1</v>
      </c>
      <c r="AF11" s="19">
        <v>800</v>
      </c>
      <c r="AG11" s="19">
        <v>602.37</v>
      </c>
      <c r="AH11" s="19">
        <v>900</v>
      </c>
      <c r="AI11" s="57">
        <v>896.26</v>
      </c>
      <c r="AJ11" s="58">
        <v>1250</v>
      </c>
      <c r="AK11" s="59" t="s">
        <v>3</v>
      </c>
      <c r="AL11" s="61">
        <v>1024.24</v>
      </c>
      <c r="AM11" s="53" t="s">
        <v>3</v>
      </c>
      <c r="AN11" s="52">
        <v>1367</v>
      </c>
      <c r="AO11" s="53" t="s">
        <v>3</v>
      </c>
      <c r="AP11" s="52">
        <v>964.16</v>
      </c>
      <c r="AQ11" s="29">
        <v>938.15</v>
      </c>
      <c r="AR11" s="53" t="s">
        <v>3</v>
      </c>
      <c r="AS11" s="19">
        <f t="shared" si="0"/>
        <v>4942</v>
      </c>
      <c r="AT11" s="19">
        <f t="shared" si="1"/>
        <v>3998.1200000000003</v>
      </c>
      <c r="AU11" s="62">
        <v>30460</v>
      </c>
    </row>
    <row r="12" spans="1:47" ht="19.5" customHeight="1">
      <c r="A12" s="72">
        <v>4</v>
      </c>
      <c r="B12" s="8" t="s">
        <v>10</v>
      </c>
      <c r="C12" s="63"/>
      <c r="D12" s="22"/>
      <c r="E12" s="64"/>
      <c r="F12" s="52"/>
      <c r="G12" s="53"/>
      <c r="H12" s="64"/>
      <c r="I12" s="64"/>
      <c r="J12" s="22"/>
      <c r="K12" s="64"/>
      <c r="L12" s="64"/>
      <c r="M12" s="22"/>
      <c r="N12" s="64"/>
      <c r="O12" s="29"/>
      <c r="P12" s="54"/>
      <c r="Q12" s="55"/>
      <c r="R12" s="64"/>
      <c r="S12" s="64"/>
      <c r="T12" s="54"/>
      <c r="U12" s="55"/>
      <c r="V12" s="64">
        <v>132</v>
      </c>
      <c r="W12" s="22">
        <v>142.86</v>
      </c>
      <c r="X12" s="64">
        <v>265</v>
      </c>
      <c r="Y12" s="54">
        <v>395.84</v>
      </c>
      <c r="Z12" s="56"/>
      <c r="AA12" s="53">
        <v>675</v>
      </c>
      <c r="AB12" s="22">
        <v>621.72</v>
      </c>
      <c r="AC12" s="53">
        <v>1450</v>
      </c>
      <c r="AD12" s="22">
        <v>225</v>
      </c>
      <c r="AE12" s="22">
        <v>203.25</v>
      </c>
      <c r="AF12" s="22">
        <v>260</v>
      </c>
      <c r="AG12" s="22">
        <v>248.76</v>
      </c>
      <c r="AH12" s="22">
        <v>310</v>
      </c>
      <c r="AI12" s="52">
        <v>319.27</v>
      </c>
      <c r="AJ12" s="52">
        <v>445</v>
      </c>
      <c r="AK12" s="53"/>
      <c r="AL12" s="22">
        <v>386.36</v>
      </c>
      <c r="AM12" s="64"/>
      <c r="AN12" s="52">
        <v>521</v>
      </c>
      <c r="AO12" s="64"/>
      <c r="AP12" s="52">
        <v>496</v>
      </c>
      <c r="AQ12" s="29">
        <v>488.85</v>
      </c>
      <c r="AR12" s="53"/>
      <c r="AS12" s="19">
        <f t="shared" si="0"/>
        <v>1761</v>
      </c>
      <c r="AT12" s="19">
        <f t="shared" si="1"/>
        <v>1646.4899999999998</v>
      </c>
      <c r="AU12" s="65">
        <v>12650</v>
      </c>
    </row>
    <row r="13" spans="1:47" s="96" customFormat="1" ht="33" customHeight="1">
      <c r="A13" s="73">
        <v>5</v>
      </c>
      <c r="B13" s="97" t="s">
        <v>24</v>
      </c>
      <c r="C13" s="91">
        <v>4.61</v>
      </c>
      <c r="D13" s="80">
        <v>4.61</v>
      </c>
      <c r="E13" s="81">
        <v>14.68</v>
      </c>
      <c r="F13" s="82">
        <v>20</v>
      </c>
      <c r="G13" s="83"/>
      <c r="H13" s="81">
        <v>33.04</v>
      </c>
      <c r="I13" s="81"/>
      <c r="J13" s="84">
        <v>33.34</v>
      </c>
      <c r="K13" s="81">
        <v>50</v>
      </c>
      <c r="L13" s="81"/>
      <c r="M13" s="80">
        <v>37.46</v>
      </c>
      <c r="N13" s="81">
        <v>81.77</v>
      </c>
      <c r="O13" s="85"/>
      <c r="P13" s="88">
        <v>73.31</v>
      </c>
      <c r="Q13" s="89"/>
      <c r="R13" s="81">
        <v>170</v>
      </c>
      <c r="S13" s="81"/>
      <c r="T13" s="88">
        <v>216.91</v>
      </c>
      <c r="U13" s="89"/>
      <c r="V13" s="81">
        <v>370</v>
      </c>
      <c r="W13" s="80">
        <v>400.91</v>
      </c>
      <c r="X13" s="81">
        <v>655</v>
      </c>
      <c r="Y13" s="88">
        <v>774.93</v>
      </c>
      <c r="Z13" s="90"/>
      <c r="AA13" s="83">
        <v>1327.48</v>
      </c>
      <c r="AB13" s="80">
        <v>1356.02</v>
      </c>
      <c r="AC13" s="92">
        <v>2575</v>
      </c>
      <c r="AD13" s="84">
        <v>440</v>
      </c>
      <c r="AE13" s="84">
        <v>366.96</v>
      </c>
      <c r="AF13" s="84">
        <v>520</v>
      </c>
      <c r="AG13" s="84">
        <v>380.15</v>
      </c>
      <c r="AH13" s="84">
        <v>650</v>
      </c>
      <c r="AI13" s="91">
        <v>596.25</v>
      </c>
      <c r="AJ13" s="91">
        <v>846</v>
      </c>
      <c r="AK13" s="92"/>
      <c r="AL13" s="93">
        <v>730.33</v>
      </c>
      <c r="AM13" s="94"/>
      <c r="AN13" s="86">
        <v>975</v>
      </c>
      <c r="AO13" s="94"/>
      <c r="AP13" s="86">
        <v>775</v>
      </c>
      <c r="AQ13" s="95">
        <v>820.58</v>
      </c>
      <c r="AR13" s="87"/>
      <c r="AS13" s="84">
        <f t="shared" si="0"/>
        <v>3431</v>
      </c>
      <c r="AT13" s="84">
        <f t="shared" si="1"/>
        <v>2894.27</v>
      </c>
      <c r="AU13" s="84">
        <v>18933</v>
      </c>
    </row>
    <row r="14" spans="1:47" ht="19.5" customHeight="1">
      <c r="A14" s="73">
        <v>6</v>
      </c>
      <c r="B14" s="3" t="s">
        <v>11</v>
      </c>
      <c r="C14" s="60"/>
      <c r="D14" s="22"/>
      <c r="E14" s="50"/>
      <c r="F14" s="52"/>
      <c r="G14" s="53"/>
      <c r="H14" s="50"/>
      <c r="I14" s="50"/>
      <c r="J14" s="19"/>
      <c r="K14" s="50"/>
      <c r="L14" s="50"/>
      <c r="M14" s="22"/>
      <c r="N14" s="50">
        <v>128.27</v>
      </c>
      <c r="O14" s="46"/>
      <c r="P14" s="54">
        <v>115.38</v>
      </c>
      <c r="Q14" s="55"/>
      <c r="R14" s="50">
        <v>245.8</v>
      </c>
      <c r="S14" s="50"/>
      <c r="T14" s="54">
        <v>476.25</v>
      </c>
      <c r="U14" s="55"/>
      <c r="V14" s="50">
        <v>793.96</v>
      </c>
      <c r="W14" s="22">
        <v>1364.89</v>
      </c>
      <c r="X14" s="50">
        <v>1804</v>
      </c>
      <c r="Y14" s="54">
        <v>3154.85</v>
      </c>
      <c r="Z14" s="56"/>
      <c r="AA14" s="53">
        <v>6511.72</v>
      </c>
      <c r="AB14" s="22">
        <v>6610.11</v>
      </c>
      <c r="AC14" s="49">
        <v>13250</v>
      </c>
      <c r="AD14" s="19">
        <v>1950</v>
      </c>
      <c r="AE14" s="19">
        <v>1846.71</v>
      </c>
      <c r="AF14" s="19">
        <v>2050</v>
      </c>
      <c r="AG14" s="19">
        <v>1941</v>
      </c>
      <c r="AH14" s="19">
        <v>2400</v>
      </c>
      <c r="AI14" s="57">
        <v>2194.7</v>
      </c>
      <c r="AJ14" s="57">
        <v>2800</v>
      </c>
      <c r="AK14" s="49"/>
      <c r="AL14" s="65">
        <v>2294.3</v>
      </c>
      <c r="AM14" s="66"/>
      <c r="AN14" s="54">
        <v>3220</v>
      </c>
      <c r="AO14" s="66"/>
      <c r="AP14" s="54">
        <v>2600</v>
      </c>
      <c r="AQ14" s="67">
        <v>2594.17</v>
      </c>
      <c r="AR14" s="55"/>
      <c r="AS14" s="19">
        <f t="shared" si="0"/>
        <v>12420</v>
      </c>
      <c r="AT14" s="19">
        <f t="shared" si="1"/>
        <v>10870.88</v>
      </c>
      <c r="AU14" s="19">
        <v>36750</v>
      </c>
    </row>
    <row r="15" spans="1:47" s="2" customFormat="1" ht="24" customHeight="1">
      <c r="A15" s="74"/>
      <c r="B15" s="8" t="s">
        <v>12</v>
      </c>
      <c r="C15" s="63">
        <v>4.61</v>
      </c>
      <c r="D15" s="51">
        <v>4.61</v>
      </c>
      <c r="E15" s="29">
        <v>41.68</v>
      </c>
      <c r="F15" s="60">
        <v>47</v>
      </c>
      <c r="G15" s="68" t="s">
        <v>6</v>
      </c>
      <c r="H15" s="75">
        <v>66.14</v>
      </c>
      <c r="I15" s="76" t="s">
        <v>31</v>
      </c>
      <c r="J15" s="51">
        <v>71.6</v>
      </c>
      <c r="K15" s="29">
        <v>117.48</v>
      </c>
      <c r="L15" s="29" t="s">
        <v>31</v>
      </c>
      <c r="M15" s="51">
        <v>130.8</v>
      </c>
      <c r="N15" s="29">
        <v>436.13</v>
      </c>
      <c r="O15" s="29" t="s">
        <v>32</v>
      </c>
      <c r="P15" s="63">
        <v>383.85</v>
      </c>
      <c r="Q15" s="69" t="s">
        <v>32</v>
      </c>
      <c r="R15" s="29">
        <v>799.65</v>
      </c>
      <c r="S15" s="29" t="s">
        <v>32</v>
      </c>
      <c r="T15" s="63">
        <v>1130.1</v>
      </c>
      <c r="U15" s="69" t="s">
        <v>32</v>
      </c>
      <c r="V15" s="29">
        <v>2022.74</v>
      </c>
      <c r="W15" s="51">
        <v>2599.05</v>
      </c>
      <c r="X15" s="29">
        <v>4094</v>
      </c>
      <c r="Y15" s="63">
        <v>6125.64</v>
      </c>
      <c r="Z15" s="69"/>
      <c r="AA15" s="69">
        <v>12022.17</v>
      </c>
      <c r="AB15" s="51">
        <v>12067.88</v>
      </c>
      <c r="AC15" s="69">
        <f aca="true" t="shared" si="2" ref="AC15:AJ15">SUM(AC9:AC14)</f>
        <v>25301.35</v>
      </c>
      <c r="AD15" s="51">
        <f t="shared" si="2"/>
        <v>3950</v>
      </c>
      <c r="AE15" s="51">
        <f t="shared" si="2"/>
        <v>3498.27</v>
      </c>
      <c r="AF15" s="51">
        <f t="shared" si="2"/>
        <v>4269</v>
      </c>
      <c r="AG15" s="51">
        <f t="shared" si="2"/>
        <v>3729.6</v>
      </c>
      <c r="AH15" s="51">
        <f t="shared" si="2"/>
        <v>5163.58</v>
      </c>
      <c r="AI15" s="63">
        <f t="shared" si="2"/>
        <v>4814.879999999999</v>
      </c>
      <c r="AJ15" s="63">
        <f t="shared" si="2"/>
        <v>6553.74</v>
      </c>
      <c r="AK15" s="69"/>
      <c r="AL15" s="51">
        <f>SUM(AL9:AL14)</f>
        <v>5431.08</v>
      </c>
      <c r="AM15" s="29"/>
      <c r="AN15" s="63">
        <f>SUM(AN9:AN14)</f>
        <v>7524</v>
      </c>
      <c r="AO15" s="29"/>
      <c r="AP15" s="63">
        <f aca="true" t="shared" si="3" ref="AP15:AU15">SUM(AP9:AP14)</f>
        <v>6285.37</v>
      </c>
      <c r="AQ15" s="63">
        <f t="shared" si="3"/>
        <v>6167.43</v>
      </c>
      <c r="AR15" s="63" t="s">
        <v>3</v>
      </c>
      <c r="AS15" s="63">
        <f t="shared" si="3"/>
        <v>27460.32</v>
      </c>
      <c r="AT15" s="70">
        <f t="shared" si="1"/>
        <v>23641.260000000002</v>
      </c>
      <c r="AU15" s="51">
        <f t="shared" si="3"/>
        <v>121972.5</v>
      </c>
    </row>
    <row r="17" ht="15.75">
      <c r="B17" s="1" t="s">
        <v>34</v>
      </c>
    </row>
    <row r="18" ht="15.75">
      <c r="B18" s="1" t="s">
        <v>27</v>
      </c>
    </row>
    <row r="19" ht="15.75">
      <c r="B19" s="30" t="s">
        <v>28</v>
      </c>
    </row>
    <row r="20" ht="15.75">
      <c r="B20" s="1" t="s">
        <v>29</v>
      </c>
    </row>
    <row r="21" ht="15.75">
      <c r="B21" s="1" t="s">
        <v>30</v>
      </c>
    </row>
  </sheetData>
  <sheetProtection/>
  <mergeCells count="7">
    <mergeCell ref="K3:P3"/>
    <mergeCell ref="A4:AT4"/>
    <mergeCell ref="AD7:AE7"/>
    <mergeCell ref="AF7:AG7"/>
    <mergeCell ref="AH7:AI7"/>
    <mergeCell ref="AJ7:AM7"/>
    <mergeCell ref="AN7:AP7"/>
  </mergeCells>
  <printOptions/>
  <pageMargins left="0.17" right="0.17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pcuser</cp:lastModifiedBy>
  <cp:lastPrinted>2008-08-25T08:44:25Z</cp:lastPrinted>
  <dcterms:created xsi:type="dcterms:W3CDTF">2005-02-04T09:04:11Z</dcterms:created>
  <dcterms:modified xsi:type="dcterms:W3CDTF">2008-08-26T10:13:48Z</dcterms:modified>
  <cp:category/>
  <cp:version/>
  <cp:contentType/>
  <cp:contentStatus/>
</cp:coreProperties>
</file>